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EDITRICE BOLOGNA NUOVO\BOZZE CORREZIONE 3\"/>
    </mc:Choice>
  </mc:AlternateContent>
  <xr:revisionPtr revIDLastSave="0" documentId="13_ncr:1_{E54BE1DB-F7D2-494B-8996-44E61EE35BBE}" xr6:coauthVersionLast="37" xr6:coauthVersionMax="37" xr10:uidLastSave="{00000000-0000-0000-0000-000000000000}"/>
  <bookViews>
    <workbookView xWindow="120" yWindow="45" windowWidth="15135" windowHeight="8130" xr2:uid="{00000000-000D-0000-FFFF-FFFF00000000}"/>
  </bookViews>
  <sheets>
    <sheet name="Foglio1" sheetId="1" r:id="rId1"/>
    <sheet name="Foglio2" sheetId="2" r:id="rId2"/>
    <sheet name="Foglio3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1" i="1"/>
  <c r="D17" i="1" l="1"/>
  <c r="A30" i="1"/>
  <c r="D31" i="1"/>
  <c r="D32" i="1"/>
  <c r="D30" i="1"/>
  <c r="D18" i="1"/>
  <c r="D19" i="1"/>
  <c r="A28" i="1" l="1"/>
  <c r="D28" i="1" l="1"/>
  <c r="E28" i="1" s="1"/>
  <c r="E32" i="1" l="1"/>
  <c r="F32" i="1" s="1"/>
  <c r="G32" i="1" s="1"/>
  <c r="H32" i="1" s="1"/>
  <c r="E30" i="1"/>
  <c r="F30" i="1" s="1"/>
  <c r="G30" i="1" s="1"/>
  <c r="H30" i="1" s="1"/>
  <c r="E31" i="1"/>
  <c r="F31" i="1" s="1"/>
  <c r="G31" i="1" s="1"/>
  <c r="H31" i="1" s="1"/>
  <c r="H35" i="1" l="1"/>
  <c r="G34" i="1" s="1"/>
</calcChain>
</file>

<file path=xl/sharedStrings.xml><?xml version="1.0" encoding="utf-8"?>
<sst xmlns="http://schemas.openxmlformats.org/spreadsheetml/2006/main" count="51" uniqueCount="47">
  <si>
    <t>Cliente</t>
  </si>
  <si>
    <t>Indirizzo</t>
  </si>
  <si>
    <t>CAP</t>
  </si>
  <si>
    <t>C.F./P.IVA</t>
  </si>
  <si>
    <t>Città/Prov.</t>
  </si>
  <si>
    <t>Contributo CONAI assolto laddove dovuto</t>
  </si>
  <si>
    <t>Fattura n.</t>
  </si>
  <si>
    <t>Data</t>
  </si>
  <si>
    <t>Ordine n.</t>
  </si>
  <si>
    <t>D.d.t. n.</t>
  </si>
  <si>
    <t>Consegna</t>
  </si>
  <si>
    <t>Imballo</t>
  </si>
  <si>
    <t>Trasporto</t>
  </si>
  <si>
    <t>Pagamento</t>
  </si>
  <si>
    <t>Scadenze</t>
  </si>
  <si>
    <t>N. rate</t>
  </si>
  <si>
    <t>Banca d'appoggio</t>
  </si>
  <si>
    <t>gg.</t>
  </si>
  <si>
    <t>Codice</t>
  </si>
  <si>
    <t>Quantità</t>
  </si>
  <si>
    <t>Descrizione</t>
  </si>
  <si>
    <t>IVA</t>
  </si>
  <si>
    <t>Sconto</t>
  </si>
  <si>
    <t>Note:</t>
  </si>
  <si>
    <t>Aliquota
IVA</t>
  </si>
  <si>
    <t>Imponibile
merce</t>
  </si>
  <si>
    <t>Riparto 
spese</t>
  </si>
  <si>
    <t>Totale 
imponibile</t>
  </si>
  <si>
    <t>Importo
IVA</t>
  </si>
  <si>
    <t>Totali</t>
  </si>
  <si>
    <t>Spese documentate
(Escluse Art. 15)</t>
  </si>
  <si>
    <t>Interessi
(Esenti Art. 10)</t>
  </si>
  <si>
    <t>Cauzioni
(Esenti Art. 15)</t>
  </si>
  <si>
    <t>Bollo</t>
  </si>
  <si>
    <t>Importo
Rata</t>
  </si>
  <si>
    <t>Imponibile merce</t>
  </si>
  <si>
    <t>Prezzo
unitario</t>
  </si>
  <si>
    <t>Importo
complessivo</t>
  </si>
  <si>
    <t>Importo sconto</t>
  </si>
  <si>
    <t>TOTALE FATTURA S.E. &amp; O.</t>
  </si>
  <si>
    <t>Omaggi</t>
  </si>
  <si>
    <t>Sconto
 incondizionato</t>
  </si>
  <si>
    <t>Totale Imponibile
 scontato</t>
  </si>
  <si>
    <t>Spese
 trasporto</t>
  </si>
  <si>
    <t>Spese
 imballo</t>
  </si>
  <si>
    <t>Spese
 varie</t>
  </si>
  <si>
    <t>Totale spese non 
documentate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</si>
</sst>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5A5A5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9" fillId="5" borderId="34" applyNumberFormat="0" applyAlignment="0" applyProtection="0"/>
  </cellStyleXfs>
  <cellXfs count="103">
    <xf numFmtId="0" fontId="0" fillId="0" borderId="0" xfId="0"/>
    <xf numFmtId="0" fontId="0" fillId="0" borderId="0" xfId="0" applyBorder="1"/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44" fontId="2" fillId="0" borderId="5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44" fontId="2" fillId="0" borderId="12" xfId="0" applyNumberFormat="1" applyFont="1" applyBorder="1" applyAlignment="1">
      <alignment horizontal="center" vertical="center"/>
    </xf>
    <xf numFmtId="44" fontId="2" fillId="0" borderId="7" xfId="0" applyNumberFormat="1" applyFont="1" applyBorder="1" applyAlignment="1">
      <alignment horizontal="center" vertical="center"/>
    </xf>
    <xf numFmtId="9" fontId="2" fillId="0" borderId="12" xfId="0" applyNumberFormat="1" applyFont="1" applyBorder="1" applyAlignment="1">
      <alignment horizontal="center" vertical="center"/>
    </xf>
    <xf numFmtId="9" fontId="2" fillId="0" borderId="7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0" fillId="0" borderId="4" xfId="0" applyBorder="1"/>
    <xf numFmtId="0" fontId="4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6" fillId="2" borderId="21" xfId="2" applyBorder="1" applyAlignment="1">
      <alignment horizontal="center" vertical="center"/>
    </xf>
    <xf numFmtId="0" fontId="6" fillId="2" borderId="29" xfId="2" applyBorder="1" applyAlignment="1">
      <alignment horizontal="center" vertical="center"/>
    </xf>
    <xf numFmtId="0" fontId="6" fillId="2" borderId="23" xfId="2" applyBorder="1" applyAlignment="1">
      <alignment horizontal="center" vertical="center"/>
    </xf>
    <xf numFmtId="0" fontId="6" fillId="2" borderId="30" xfId="2" applyBorder="1" applyAlignment="1">
      <alignment horizontal="center" vertical="center"/>
    </xf>
    <xf numFmtId="0" fontId="6" fillId="2" borderId="25" xfId="2" applyBorder="1" applyAlignment="1">
      <alignment horizontal="center" vertical="center"/>
    </xf>
    <xf numFmtId="0" fontId="6" fillId="2" borderId="31" xfId="2" applyBorder="1" applyAlignment="1">
      <alignment horizontal="center" vertical="center"/>
    </xf>
    <xf numFmtId="0" fontId="7" fillId="3" borderId="21" xfId="3" applyBorder="1"/>
    <xf numFmtId="0" fontId="7" fillId="3" borderId="23" xfId="3" applyBorder="1"/>
    <xf numFmtId="0" fontId="7" fillId="3" borderId="23" xfId="3" applyBorder="1" applyAlignment="1"/>
    <xf numFmtId="0" fontId="7" fillId="3" borderId="25" xfId="3" applyBorder="1"/>
    <xf numFmtId="0" fontId="3" fillId="0" borderId="0" xfId="0" applyFont="1" applyBorder="1" applyAlignment="1">
      <alignment horizontal="center" vertical="center"/>
    </xf>
    <xf numFmtId="0" fontId="6" fillId="2" borderId="4" xfId="2" applyBorder="1" applyAlignment="1">
      <alignment horizontal="center" vertical="center"/>
    </xf>
    <xf numFmtId="0" fontId="6" fillId="2" borderId="4" xfId="2" applyBorder="1" applyAlignment="1">
      <alignment horizontal="center" vertical="center" wrapText="1"/>
    </xf>
    <xf numFmtId="44" fontId="2" fillId="0" borderId="12" xfId="1" applyFont="1" applyBorder="1" applyAlignment="1">
      <alignment horizontal="center" vertical="center"/>
    </xf>
    <xf numFmtId="0" fontId="7" fillId="3" borderId="5" xfId="3" applyBorder="1" applyAlignment="1">
      <alignment vertical="center"/>
    </xf>
    <xf numFmtId="44" fontId="0" fillId="0" borderId="0" xfId="0" applyNumberFormat="1"/>
    <xf numFmtId="0" fontId="6" fillId="2" borderId="5" xfId="2" applyBorder="1" applyAlignment="1">
      <alignment horizontal="center" vertical="center"/>
    </xf>
    <xf numFmtId="0" fontId="6" fillId="2" borderId="6" xfId="2" applyBorder="1" applyAlignment="1">
      <alignment horizontal="center" vertical="center" wrapText="1"/>
    </xf>
    <xf numFmtId="0" fontId="0" fillId="4" borderId="33" xfId="0" applyFill="1" applyBorder="1" applyAlignment="1"/>
    <xf numFmtId="0" fontId="0" fillId="4" borderId="15" xfId="0" applyFill="1" applyBorder="1" applyAlignment="1"/>
    <xf numFmtId="0" fontId="0" fillId="4" borderId="32" xfId="0" applyFill="1" applyBorder="1" applyAlignment="1"/>
    <xf numFmtId="0" fontId="0" fillId="4" borderId="17" xfId="0" applyFill="1" applyBorder="1" applyAlignment="1"/>
    <xf numFmtId="0" fontId="0" fillId="4" borderId="8" xfId="0" applyFill="1" applyBorder="1" applyAlignment="1"/>
    <xf numFmtId="0" fontId="0" fillId="4" borderId="19" xfId="0" applyFill="1" applyBorder="1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20" xfId="0" applyFont="1" applyBorder="1" applyAlignment="1"/>
    <xf numFmtId="0" fontId="2" fillId="0" borderId="24" xfId="0" applyFont="1" applyBorder="1" applyAlignment="1"/>
    <xf numFmtId="0" fontId="2" fillId="0" borderId="26" xfId="0" applyFont="1" applyBorder="1" applyAlignment="1"/>
    <xf numFmtId="0" fontId="2" fillId="0" borderId="27" xfId="0" applyFont="1" applyBorder="1" applyAlignment="1"/>
    <xf numFmtId="0" fontId="2" fillId="0" borderId="28" xfId="0" applyFont="1" applyBorder="1" applyAlignment="1"/>
    <xf numFmtId="0" fontId="8" fillId="0" borderId="18" xfId="0" applyFont="1" applyBorder="1"/>
    <xf numFmtId="0" fontId="8" fillId="0" borderId="22" xfId="0" applyFont="1" applyBorder="1"/>
    <xf numFmtId="0" fontId="8" fillId="0" borderId="5" xfId="0" applyFont="1" applyBorder="1"/>
    <xf numFmtId="0" fontId="8" fillId="0" borderId="0" xfId="0" quotePrefix="1" applyFont="1"/>
    <xf numFmtId="0" fontId="8" fillId="0" borderId="0" xfId="0" applyFont="1" applyAlignment="1">
      <alignment horizontal="left" vertical="center" indent="3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16" fontId="2" fillId="0" borderId="30" xfId="0" applyNumberFormat="1" applyFont="1" applyBorder="1" applyAlignment="1">
      <alignment horizontal="center" vertical="center"/>
    </xf>
    <xf numFmtId="0" fontId="7" fillId="3" borderId="4" xfId="3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4" fontId="2" fillId="0" borderId="5" xfId="0" applyNumberFormat="1" applyFont="1" applyBorder="1" applyAlignment="1">
      <alignment horizontal="center" vertical="center"/>
    </xf>
    <xf numFmtId="44" fontId="2" fillId="0" borderId="6" xfId="0" applyNumberFormat="1" applyFont="1" applyBorder="1" applyAlignment="1">
      <alignment horizontal="center" vertical="center"/>
    </xf>
    <xf numFmtId="0" fontId="6" fillId="2" borderId="5" xfId="2" applyBorder="1" applyAlignment="1">
      <alignment horizontal="center" vertical="center" wrapText="1"/>
    </xf>
    <xf numFmtId="0" fontId="6" fillId="2" borderId="6" xfId="2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2" borderId="5" xfId="2" applyBorder="1" applyAlignment="1">
      <alignment horizontal="center" vertical="center"/>
    </xf>
    <xf numFmtId="0" fontId="6" fillId="2" borderId="6" xfId="2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4" fontId="2" fillId="0" borderId="14" xfId="0" applyNumberFormat="1" applyFont="1" applyBorder="1" applyAlignment="1">
      <alignment horizontal="center" vertical="center"/>
    </xf>
    <xf numFmtId="44" fontId="2" fillId="0" borderId="15" xfId="0" applyNumberFormat="1" applyFont="1" applyBorder="1" applyAlignment="1">
      <alignment horizontal="center" vertical="center"/>
    </xf>
    <xf numFmtId="44" fontId="2" fillId="0" borderId="0" xfId="0" applyNumberFormat="1" applyFont="1" applyBorder="1" applyAlignment="1">
      <alignment horizontal="center" vertical="center"/>
    </xf>
    <xf numFmtId="44" fontId="2" fillId="0" borderId="17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44" fontId="2" fillId="0" borderId="1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2" borderId="20" xfId="2" applyBorder="1" applyAlignment="1">
      <alignment horizontal="center" vertical="center"/>
    </xf>
    <xf numFmtId="0" fontId="6" fillId="2" borderId="4" xfId="2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9" fillId="5" borderId="34" xfId="4" applyAlignment="1">
      <alignment horizontal="center" vertical="center" wrapText="1"/>
    </xf>
  </cellXfs>
  <cellStyles count="5">
    <cellStyle name="Cella da controllare" xfId="4" builtinId="23"/>
    <cellStyle name="Normale" xfId="0" builtinId="0"/>
    <cellStyle name="Valore non valido" xfId="3" builtinId="27"/>
    <cellStyle name="Valore valido" xfId="2" builtinId="26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"/>
  <sheetViews>
    <sheetView tabSelected="1" topLeftCell="A13" zoomScale="110" zoomScaleNormal="110" workbookViewId="0">
      <selection activeCell="L28" sqref="L28"/>
    </sheetView>
  </sheetViews>
  <sheetFormatPr defaultRowHeight="15" x14ac:dyDescent="0.25"/>
  <cols>
    <col min="1" max="1" width="8.5703125" customWidth="1"/>
    <col min="3" max="3" width="14.85546875" customWidth="1"/>
    <col min="4" max="4" width="17.42578125" customWidth="1"/>
    <col min="5" max="5" width="15.5703125" customWidth="1"/>
    <col min="6" max="6" width="14.5703125" customWidth="1"/>
    <col min="8" max="8" width="16.28515625" customWidth="1"/>
  </cols>
  <sheetData>
    <row r="1" spans="1:11" ht="14.1" customHeight="1" thickTop="1" thickBot="1" x14ac:dyDescent="0.3">
      <c r="A1" s="102"/>
      <c r="B1" s="102"/>
      <c r="C1" s="102"/>
      <c r="D1" s="102"/>
      <c r="E1" s="102"/>
      <c r="F1" s="102"/>
      <c r="G1" s="36"/>
      <c r="H1" s="37"/>
    </row>
    <row r="2" spans="1:11" ht="14.1" customHeight="1" thickTop="1" thickBot="1" x14ac:dyDescent="0.3">
      <c r="A2" s="102"/>
      <c r="B2" s="102"/>
      <c r="C2" s="102"/>
      <c r="D2" s="102"/>
      <c r="E2" s="102"/>
      <c r="F2" s="102"/>
      <c r="G2" s="38"/>
      <c r="H2" s="39"/>
      <c r="J2" s="53"/>
    </row>
    <row r="3" spans="1:11" ht="14.1" customHeight="1" thickTop="1" thickBot="1" x14ac:dyDescent="0.3">
      <c r="A3" s="102"/>
      <c r="B3" s="102"/>
      <c r="C3" s="102"/>
      <c r="D3" s="102"/>
      <c r="E3" s="102"/>
      <c r="F3" s="102"/>
      <c r="G3" s="38"/>
      <c r="H3" s="39"/>
      <c r="J3" s="53"/>
    </row>
    <row r="4" spans="1:11" ht="14.1" customHeight="1" thickTop="1" thickBot="1" x14ac:dyDescent="0.3">
      <c r="A4" s="102"/>
      <c r="B4" s="102"/>
      <c r="C4" s="102"/>
      <c r="D4" s="102"/>
      <c r="E4" s="102"/>
      <c r="F4" s="102"/>
      <c r="G4" s="38"/>
      <c r="H4" s="39"/>
      <c r="J4" s="53"/>
    </row>
    <row r="5" spans="1:11" ht="14.1" customHeight="1" thickTop="1" thickBot="1" x14ac:dyDescent="0.3">
      <c r="A5" s="102"/>
      <c r="B5" s="102"/>
      <c r="C5" s="102"/>
      <c r="D5" s="102"/>
      <c r="E5" s="102"/>
      <c r="F5" s="102"/>
      <c r="G5" s="38"/>
      <c r="H5" s="39"/>
      <c r="J5" s="53"/>
    </row>
    <row r="6" spans="1:11" ht="14.1" customHeight="1" thickTop="1" thickBot="1" x14ac:dyDescent="0.3">
      <c r="A6" s="102"/>
      <c r="B6" s="102"/>
      <c r="C6" s="102"/>
      <c r="D6" s="102"/>
      <c r="E6" s="102"/>
      <c r="F6" s="102"/>
      <c r="G6" s="38"/>
      <c r="H6" s="39"/>
    </row>
    <row r="7" spans="1:11" ht="15" customHeight="1" thickTop="1" thickBot="1" x14ac:dyDescent="0.3">
      <c r="A7" s="102"/>
      <c r="B7" s="102"/>
      <c r="C7" s="102"/>
      <c r="D7" s="102"/>
      <c r="E7" s="102"/>
      <c r="F7" s="102"/>
      <c r="G7" s="40"/>
      <c r="H7" s="41"/>
      <c r="J7" s="53"/>
    </row>
    <row r="8" spans="1:11" ht="15" customHeight="1" thickTop="1" x14ac:dyDescent="0.25">
      <c r="A8" s="18" t="s">
        <v>6</v>
      </c>
      <c r="B8" s="19" t="s">
        <v>7</v>
      </c>
      <c r="C8" s="24" t="s">
        <v>0</v>
      </c>
      <c r="D8" s="50"/>
      <c r="E8" s="42"/>
      <c r="F8" s="42"/>
      <c r="G8" s="42"/>
      <c r="H8" s="43"/>
      <c r="J8" s="53"/>
    </row>
    <row r="9" spans="1:11" ht="15" customHeight="1" x14ac:dyDescent="0.25">
      <c r="A9" s="16"/>
      <c r="B9" s="58"/>
      <c r="C9" s="25" t="s">
        <v>1</v>
      </c>
      <c r="D9" s="51"/>
      <c r="E9" s="44"/>
      <c r="F9" s="44"/>
      <c r="G9" s="44"/>
      <c r="H9" s="45"/>
      <c r="J9" s="53"/>
    </row>
    <row r="10" spans="1:11" ht="15" customHeight="1" x14ac:dyDescent="0.25">
      <c r="A10" s="20" t="s">
        <v>8</v>
      </c>
      <c r="B10" s="21" t="s">
        <v>7</v>
      </c>
      <c r="C10" s="26" t="s">
        <v>4</v>
      </c>
      <c r="D10" s="49"/>
      <c r="E10" s="44"/>
      <c r="F10" s="44"/>
      <c r="G10" s="44"/>
      <c r="H10" s="45"/>
      <c r="J10" s="53"/>
    </row>
    <row r="11" spans="1:11" ht="15" customHeight="1" x14ac:dyDescent="0.25">
      <c r="A11" s="17"/>
      <c r="B11" s="58"/>
      <c r="C11" s="25" t="s">
        <v>2</v>
      </c>
      <c r="D11" s="52"/>
      <c r="E11" s="44"/>
      <c r="F11" s="44"/>
      <c r="G11" s="44"/>
      <c r="H11" s="45"/>
      <c r="J11" s="53"/>
    </row>
    <row r="12" spans="1:11" ht="15" customHeight="1" thickBot="1" x14ac:dyDescent="0.3">
      <c r="A12" s="22" t="s">
        <v>9</v>
      </c>
      <c r="B12" s="23" t="s">
        <v>7</v>
      </c>
      <c r="C12" s="27" t="s">
        <v>3</v>
      </c>
      <c r="D12" s="46"/>
      <c r="E12" s="47"/>
      <c r="F12" s="47"/>
      <c r="G12" s="47"/>
      <c r="H12" s="48"/>
    </row>
    <row r="13" spans="1:11" ht="14.25" customHeight="1" x14ac:dyDescent="0.25">
      <c r="A13" s="89"/>
      <c r="B13" s="90"/>
      <c r="C13" s="90"/>
      <c r="D13" s="90"/>
      <c r="E13" s="90"/>
      <c r="F13" s="90"/>
      <c r="G13" s="90"/>
      <c r="H13" s="91"/>
      <c r="K13" s="1"/>
    </row>
    <row r="14" spans="1:11" ht="15" customHeight="1" x14ac:dyDescent="0.25">
      <c r="A14" s="69" t="s">
        <v>10</v>
      </c>
      <c r="B14" s="70"/>
      <c r="C14" s="69" t="s">
        <v>12</v>
      </c>
      <c r="D14" s="70"/>
      <c r="E14" s="69" t="s">
        <v>11</v>
      </c>
      <c r="F14" s="83"/>
      <c r="G14" s="83"/>
      <c r="H14" s="70"/>
      <c r="K14" s="28"/>
    </row>
    <row r="15" spans="1:11" ht="15" customHeight="1" x14ac:dyDescent="0.25">
      <c r="A15" s="92"/>
      <c r="B15" s="92"/>
      <c r="C15" s="92"/>
      <c r="D15" s="92"/>
      <c r="E15" s="92"/>
      <c r="F15" s="92"/>
      <c r="G15" s="92"/>
      <c r="H15" s="92"/>
    </row>
    <row r="16" spans="1:11" ht="15" customHeight="1" x14ac:dyDescent="0.25">
      <c r="A16" s="84" t="s">
        <v>16</v>
      </c>
      <c r="B16" s="84"/>
      <c r="C16" s="84"/>
      <c r="D16" s="29" t="s">
        <v>14</v>
      </c>
      <c r="E16" s="29" t="s">
        <v>15</v>
      </c>
      <c r="F16" s="84" t="s">
        <v>13</v>
      </c>
      <c r="G16" s="84"/>
      <c r="H16" s="84"/>
    </row>
    <row r="17" spans="1:10" ht="15" customHeight="1" x14ac:dyDescent="0.25">
      <c r="A17" s="93"/>
      <c r="B17" s="94"/>
      <c r="C17" s="95"/>
      <c r="D17" s="14" t="str">
        <f>IF(H17&lt;&gt;0,$B$9+H17,"")</f>
        <v/>
      </c>
      <c r="E17" s="71"/>
      <c r="F17" s="5"/>
      <c r="G17" s="5" t="s">
        <v>17</v>
      </c>
      <c r="H17" s="15"/>
    </row>
    <row r="18" spans="1:10" ht="15" customHeight="1" x14ac:dyDescent="0.25">
      <c r="A18" s="96"/>
      <c r="B18" s="97"/>
      <c r="C18" s="98"/>
      <c r="D18" s="14" t="str">
        <f>IF(H18&lt;&gt;0,$B$9+H18,"")</f>
        <v/>
      </c>
      <c r="E18" s="72"/>
      <c r="F18" s="5"/>
      <c r="G18" s="5" t="s">
        <v>17</v>
      </c>
      <c r="H18" s="15"/>
    </row>
    <row r="19" spans="1:10" ht="15" customHeight="1" x14ac:dyDescent="0.25">
      <c r="A19" s="99"/>
      <c r="B19" s="100"/>
      <c r="C19" s="101"/>
      <c r="D19" s="14" t="str">
        <f>IF(H19&lt;&gt;0,$B$9+H19,"")</f>
        <v/>
      </c>
      <c r="E19" s="73"/>
      <c r="F19" s="5"/>
      <c r="G19" s="5" t="s">
        <v>17</v>
      </c>
      <c r="H19" s="15"/>
    </row>
    <row r="20" spans="1:10" ht="30" customHeight="1" x14ac:dyDescent="0.25">
      <c r="A20" s="29" t="s">
        <v>18</v>
      </c>
      <c r="B20" s="29" t="s">
        <v>19</v>
      </c>
      <c r="C20" s="69" t="s">
        <v>20</v>
      </c>
      <c r="D20" s="70"/>
      <c r="E20" s="30" t="s">
        <v>36</v>
      </c>
      <c r="F20" s="29" t="s">
        <v>21</v>
      </c>
      <c r="G20" s="29" t="s">
        <v>22</v>
      </c>
      <c r="H20" s="30" t="s">
        <v>37</v>
      </c>
    </row>
    <row r="21" spans="1:10" ht="12" customHeight="1" x14ac:dyDescent="0.25">
      <c r="B21" s="2"/>
      <c r="C21" s="85"/>
      <c r="D21" s="86"/>
      <c r="E21" s="10"/>
      <c r="F21" s="12"/>
      <c r="G21" s="12"/>
      <c r="H21" s="31" t="str">
        <f>IF(B21&lt;&gt;0,IF(G21&lt;&gt;0,ROUND(B21*E21-(B21*E21*G21),2),B21*E21),"")</f>
        <v/>
      </c>
    </row>
    <row r="22" spans="1:10" ht="12" customHeight="1" x14ac:dyDescent="0.25">
      <c r="A22" s="2"/>
      <c r="B22" s="2"/>
      <c r="C22" s="87"/>
      <c r="D22" s="88"/>
      <c r="E22" s="10"/>
      <c r="F22" s="12"/>
      <c r="G22" s="12"/>
      <c r="H22" s="31" t="str">
        <f t="shared" ref="H22:H26" si="0">IF(B22&lt;&gt;0,IF(G22&lt;&gt;0,ROUND(B22*E22-(B22*E22*G22),2),B22*E22),"")</f>
        <v/>
      </c>
    </row>
    <row r="23" spans="1:10" ht="12" customHeight="1" x14ac:dyDescent="0.25">
      <c r="A23" s="2"/>
      <c r="B23" s="2"/>
      <c r="C23" s="87"/>
      <c r="D23" s="88"/>
      <c r="E23" s="10"/>
      <c r="F23" s="12"/>
      <c r="G23" s="12"/>
      <c r="H23" s="31" t="str">
        <f t="shared" si="0"/>
        <v/>
      </c>
    </row>
    <row r="24" spans="1:10" ht="12" customHeight="1" x14ac:dyDescent="0.25">
      <c r="A24" s="2"/>
      <c r="B24" s="2"/>
      <c r="C24" s="87"/>
      <c r="D24" s="88"/>
      <c r="E24" s="10"/>
      <c r="F24" s="12"/>
      <c r="G24" s="12"/>
      <c r="H24" s="31" t="str">
        <f t="shared" si="0"/>
        <v/>
      </c>
    </row>
    <row r="25" spans="1:10" ht="12" customHeight="1" x14ac:dyDescent="0.25">
      <c r="A25" s="2"/>
      <c r="B25" s="2"/>
      <c r="C25" s="54"/>
      <c r="D25" s="55"/>
      <c r="E25" s="10"/>
      <c r="F25" s="12"/>
      <c r="G25" s="12"/>
      <c r="H25" s="31" t="str">
        <f t="shared" si="0"/>
        <v/>
      </c>
    </row>
    <row r="26" spans="1:10" ht="12" customHeight="1" x14ac:dyDescent="0.25">
      <c r="A26" s="3"/>
      <c r="B26" s="3"/>
      <c r="C26" s="56"/>
      <c r="D26" s="57"/>
      <c r="E26" s="11"/>
      <c r="F26" s="13"/>
      <c r="G26" s="13"/>
      <c r="H26" s="31" t="str">
        <f t="shared" si="0"/>
        <v/>
      </c>
    </row>
    <row r="27" spans="1:10" ht="40.5" customHeight="1" x14ac:dyDescent="0.25">
      <c r="A27" s="69" t="s">
        <v>35</v>
      </c>
      <c r="B27" s="70"/>
      <c r="C27" s="30" t="s">
        <v>41</v>
      </c>
      <c r="D27" s="34" t="s">
        <v>38</v>
      </c>
      <c r="E27" s="30" t="s">
        <v>42</v>
      </c>
      <c r="F27" s="30" t="s">
        <v>43</v>
      </c>
      <c r="G27" s="30" t="s">
        <v>44</v>
      </c>
      <c r="H27" s="35" t="s">
        <v>45</v>
      </c>
    </row>
    <row r="28" spans="1:10" ht="15" customHeight="1" x14ac:dyDescent="0.25">
      <c r="A28" s="63">
        <f>SUM(H21:H26)</f>
        <v>0</v>
      </c>
      <c r="B28" s="64"/>
      <c r="C28" s="9"/>
      <c r="D28" s="8" t="str">
        <f>IF(C28&lt;&gt;0,ROUND(A28*C28,2),"")</f>
        <v/>
      </c>
      <c r="E28" s="7">
        <f>IF(C28&lt;&gt;0,A28-D28,A28)</f>
        <v>0</v>
      </c>
      <c r="F28" s="7"/>
      <c r="G28" s="15"/>
      <c r="H28" s="7"/>
    </row>
    <row r="29" spans="1:10" ht="29.25" customHeight="1" x14ac:dyDescent="0.25">
      <c r="A29" s="65" t="s">
        <v>46</v>
      </c>
      <c r="B29" s="70"/>
      <c r="C29" s="30" t="s">
        <v>24</v>
      </c>
      <c r="D29" s="30" t="s">
        <v>25</v>
      </c>
      <c r="E29" s="30" t="s">
        <v>26</v>
      </c>
      <c r="F29" s="30" t="s">
        <v>27</v>
      </c>
      <c r="G29" s="30" t="s">
        <v>28</v>
      </c>
      <c r="H29" s="29" t="s">
        <v>29</v>
      </c>
    </row>
    <row r="30" spans="1:10" ht="15" customHeight="1" x14ac:dyDescent="0.25">
      <c r="A30" s="74">
        <f>SUM(F28:H28)</f>
        <v>0</v>
      </c>
      <c r="B30" s="75"/>
      <c r="C30" s="6">
        <v>0.22</v>
      </c>
      <c r="D30" s="7">
        <f>IF(C30&lt;&gt;0,ROUND(SUMIF($F$21:$F$26,C30,$H$21:$H$26)*(1-$C$28),2),"")</f>
        <v>0</v>
      </c>
      <c r="E30" s="7" t="e">
        <f>IF(C30&lt;&gt;0,ROUND($A$30/$E$28*D30,2),"")</f>
        <v>#DIV/0!</v>
      </c>
      <c r="F30" s="7" t="e">
        <f>IF(C30&lt;&gt;0,D30+E30,"")</f>
        <v>#DIV/0!</v>
      </c>
      <c r="G30" s="7" t="e">
        <f>IF(C30&lt;&gt;0,ROUND(F30*C30,2),"")</f>
        <v>#DIV/0!</v>
      </c>
      <c r="H30" s="7" t="e">
        <f>IF(C30&lt;&gt;0,F30+G30,"")</f>
        <v>#DIV/0!</v>
      </c>
      <c r="J30" s="33"/>
    </row>
    <row r="31" spans="1:10" ht="26.1" customHeight="1" x14ac:dyDescent="0.25">
      <c r="A31" s="76"/>
      <c r="B31" s="77"/>
      <c r="C31" s="6">
        <v>0.1</v>
      </c>
      <c r="D31" s="7">
        <f>IF(C31&lt;&gt;0,ROUND(SUMIF($F$21:$F$26,C31,$H$21:$H$26)*(1-$C$28),2),"")</f>
        <v>0</v>
      </c>
      <c r="E31" s="7" t="e">
        <f>IF(C31&lt;&gt;0,ROUND($A$30/$E$28*D31,2),"")</f>
        <v>#DIV/0!</v>
      </c>
      <c r="F31" s="7" t="e">
        <f t="shared" ref="F31" si="1">IF(C31&lt;&gt;0,D31+E31,"")</f>
        <v>#DIV/0!</v>
      </c>
      <c r="G31" s="7" t="e">
        <f t="shared" ref="G31" si="2">IF(C31&lt;&gt;0,ROUND(F31*C31,2),"")</f>
        <v>#DIV/0!</v>
      </c>
      <c r="H31" s="7" t="e">
        <f t="shared" ref="H31" si="3">IF(C31&lt;&gt;0,F31+G31,"")</f>
        <v>#DIV/0!</v>
      </c>
    </row>
    <row r="32" spans="1:10" ht="15" customHeight="1" x14ac:dyDescent="0.25">
      <c r="A32" s="78"/>
      <c r="B32" s="79"/>
      <c r="C32" s="6">
        <v>0.04</v>
      </c>
      <c r="D32" s="7">
        <f>IF(C32&lt;&gt;0,ROUND(SUMIF($F$21:$F$26,C32,$H$21:$H$26)*(1-$C$28),2),"")</f>
        <v>0</v>
      </c>
      <c r="E32" s="7" t="e">
        <f>IF(C32&lt;&gt;0,ROUND($A$30/$E$28*D32,2),"")</f>
        <v>#DIV/0!</v>
      </c>
      <c r="F32" s="7" t="e">
        <f>IF(C32&lt;&gt;0,D32+E32,"")</f>
        <v>#DIV/0!</v>
      </c>
      <c r="G32" s="7" t="e">
        <f>IF(C32&lt;&gt;0,ROUND(F32*C32,2),"")</f>
        <v>#DIV/0!</v>
      </c>
      <c r="H32" s="7" t="e">
        <f>IF(C32&lt;&gt;0,F32+G32,"")</f>
        <v>#DIV/0!</v>
      </c>
    </row>
    <row r="33" spans="1:8" ht="27" customHeight="1" x14ac:dyDescent="0.25">
      <c r="A33" s="65" t="s">
        <v>30</v>
      </c>
      <c r="B33" s="70"/>
      <c r="C33" s="30" t="s">
        <v>32</v>
      </c>
      <c r="D33" s="30" t="s">
        <v>31</v>
      </c>
      <c r="E33" s="29" t="s">
        <v>33</v>
      </c>
      <c r="F33" s="29" t="s">
        <v>40</v>
      </c>
      <c r="G33" s="65" t="s">
        <v>34</v>
      </c>
      <c r="H33" s="66"/>
    </row>
    <row r="34" spans="1:8" ht="15" customHeight="1" x14ac:dyDescent="0.25">
      <c r="A34" s="63"/>
      <c r="B34" s="64"/>
      <c r="C34" s="7"/>
      <c r="D34" s="7"/>
      <c r="E34" s="15"/>
      <c r="F34" s="4"/>
      <c r="G34" s="67" t="e">
        <f>H35/E17</f>
        <v>#DIV/0!</v>
      </c>
      <c r="H34" s="68"/>
    </row>
    <row r="35" spans="1:8" ht="15" customHeight="1" x14ac:dyDescent="0.25">
      <c r="A35" s="29" t="s">
        <v>23</v>
      </c>
      <c r="B35" s="60"/>
      <c r="C35" s="61"/>
      <c r="D35" s="62"/>
      <c r="E35" s="59" t="s">
        <v>39</v>
      </c>
      <c r="F35" s="59"/>
      <c r="G35" s="59"/>
      <c r="H35" s="32" t="e">
        <f>SUM(H30:H32,A32,B32,A34:D34)</f>
        <v>#DIV/0!</v>
      </c>
    </row>
    <row r="36" spans="1:8" ht="15" customHeight="1" thickBot="1" x14ac:dyDescent="0.3">
      <c r="A36" s="80" t="s">
        <v>5</v>
      </c>
      <c r="B36" s="81"/>
      <c r="C36" s="81"/>
      <c r="D36" s="81"/>
      <c r="E36" s="81"/>
      <c r="F36" s="81"/>
      <c r="G36" s="81"/>
      <c r="H36" s="82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</sheetData>
  <mergeCells count="28">
    <mergeCell ref="A36:H36"/>
    <mergeCell ref="A14:B14"/>
    <mergeCell ref="E14:H14"/>
    <mergeCell ref="F16:H16"/>
    <mergeCell ref="A16:C16"/>
    <mergeCell ref="C21:D21"/>
    <mergeCell ref="C22:D22"/>
    <mergeCell ref="C23:D23"/>
    <mergeCell ref="C24:D24"/>
    <mergeCell ref="A28:B28"/>
    <mergeCell ref="A29:B29"/>
    <mergeCell ref="A33:B33"/>
    <mergeCell ref="A15:B15"/>
    <mergeCell ref="C15:D15"/>
    <mergeCell ref="E15:H15"/>
    <mergeCell ref="A27:B27"/>
    <mergeCell ref="A1:F7"/>
    <mergeCell ref="E35:G35"/>
    <mergeCell ref="B35:D35"/>
    <mergeCell ref="A34:B34"/>
    <mergeCell ref="G33:H33"/>
    <mergeCell ref="G34:H34"/>
    <mergeCell ref="C14:D14"/>
    <mergeCell ref="E17:E19"/>
    <mergeCell ref="A30:B32"/>
    <mergeCell ref="C20:D20"/>
    <mergeCell ref="A13:H13"/>
    <mergeCell ref="A17:C19"/>
  </mergeCells>
  <pageMargins left="0.70866141732283472" right="0.70866141732283472" top="0.74803149606299213" bottom="0.74803149606299213" header="0.31496062992125984" footer="0.31496062992125984"/>
  <pageSetup scale="8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salvetti</dc:creator>
  <cp:lastModifiedBy>PC</cp:lastModifiedBy>
  <cp:lastPrinted>2011-11-26T20:51:41Z</cp:lastPrinted>
  <dcterms:created xsi:type="dcterms:W3CDTF">2011-05-27T17:53:46Z</dcterms:created>
  <dcterms:modified xsi:type="dcterms:W3CDTF">2018-10-27T12:16:02Z</dcterms:modified>
</cp:coreProperties>
</file>