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3/06_PDF TERZE BOZZE/in rete/01_MECCANICA/UDA 8/"/>
    </mc:Choice>
  </mc:AlternateContent>
  <xr:revisionPtr revIDLastSave="0" documentId="13_ncr:1_{EBBCB6C0-0760-1E4D-9DE9-B78890EDFAB8}" xr6:coauthVersionLast="47" xr6:coauthVersionMax="47" xr10:uidLastSave="{00000000-0000-0000-0000-000000000000}"/>
  <bookViews>
    <workbookView xWindow="8320" yWindow="3080" windowWidth="30080" windowHeight="185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" i="1" l="1"/>
  <c r="B7" i="1" s="1"/>
  <c r="A7" i="1"/>
  <c r="D4" i="1" s="1"/>
  <c r="C6" i="1"/>
  <c r="C8" i="1" s="1"/>
  <c r="B5" i="1"/>
  <c r="B9" i="1" s="1"/>
  <c r="B11" i="1" s="1"/>
  <c r="B13" i="1" s="1"/>
  <c r="C4" i="1" l="1"/>
  <c r="D6" i="1"/>
</calcChain>
</file>

<file path=xl/sharedStrings.xml><?xml version="1.0" encoding="utf-8"?>
<sst xmlns="http://schemas.openxmlformats.org/spreadsheetml/2006/main" count="37" uniqueCount="33">
  <si>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</si>
  <si>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</si>
  <si>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</si>
  <si>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</si>
  <si>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</si>
  <si>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</si>
  <si>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Forza di scorrimento T (N)</t>
  </si>
  <si>
    <t>pi greco</t>
  </si>
  <si>
    <t>forza assiale ammissibile - F ass adm (N)</t>
  </si>
  <si>
    <t>coefficiente di sicurezza rferito allo snervamento  k sn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</si>
  <si>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</si>
  <si>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</si>
  <si>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</si>
  <si>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</si>
  <si>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</si>
  <si>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</si>
  <si>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</si>
  <si>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</si>
  <si>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</si>
  <si>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</si>
  <si>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</si>
  <si>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</si>
  <si>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</si>
  <si>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</si>
  <si>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Dati</t>
  </si>
  <si>
    <t>Dati: IN GIALLO</t>
  </si>
  <si>
    <t>RISULTATI : IN AZZURRO</t>
  </si>
  <si>
    <t>Verifica di una chiodatura a doppio coprigiunto</t>
  </si>
  <si>
    <t>chiodi in acciaio S 275</t>
  </si>
  <si>
    <t>lamiere in acciaio S 235</t>
  </si>
  <si>
    <t>sigma adm chiodi (N/mm^2)</t>
  </si>
  <si>
    <t>sigma adm lamiere (N/mm^2)</t>
  </si>
  <si>
    <t>coeff. di sicur - 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</si>
</sst>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1219200</xdr:colOff>
      <xdr:row>24</xdr:row>
      <xdr:rowOff>152400</xdr:rowOff>
    </xdr:from>
    <xdr:to>
      <xdr:col>3</xdr:col>
      <xdr:colOff>2676525</xdr:colOff>
      <xdr:row>27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2D7DB6DB-BD86-C549-95F7-5EBE6A4D9EF5}"/>
            </a:ext>
          </a:extLst>
        </xdr:cNvPr>
        <xdr:cNvSpPr/>
      </xdr:nvSpPr>
      <xdr:spPr>
        <a:xfrm>
          <a:off x="10998200" y="47244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11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G28" sqref="G28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24</v>
      </c>
      <c r="B1" s="11" t="s">
        <v>27</v>
      </c>
      <c r="C1" s="1"/>
      <c r="D1" s="1"/>
    </row>
    <row r="2" spans="1:4" x14ac:dyDescent="0.2">
      <c r="A2" s="5" t="s">
        <v>2</v>
      </c>
      <c r="B2" s="5" t="s">
        <v>9</v>
      </c>
      <c r="C2" s="11" t="s">
        <v>16</v>
      </c>
      <c r="D2" s="11" t="s">
        <v>18</v>
      </c>
    </row>
    <row r="3" spans="1:4" x14ac:dyDescent="0.2">
      <c r="A3" s="6">
        <v>4</v>
      </c>
      <c r="B3" s="13">
        <v>1.5</v>
      </c>
      <c r="C3" s="8" t="s">
        <v>19</v>
      </c>
      <c r="D3" s="8" t="s">
        <v>21</v>
      </c>
    </row>
    <row r="4" spans="1:4" x14ac:dyDescent="0.2">
      <c r="A4" s="5" t="s">
        <v>1</v>
      </c>
      <c r="B4" s="8" t="s">
        <v>30</v>
      </c>
      <c r="C4" s="9">
        <f>B13/(A11*A7*A3)</f>
        <v>51.919349743821705</v>
      </c>
      <c r="D4" s="9">
        <f>A11*(A9-A3*A7)</f>
        <v>2352</v>
      </c>
    </row>
    <row r="5" spans="1:4" x14ac:dyDescent="0.2">
      <c r="A5" s="6">
        <v>25</v>
      </c>
      <c r="B5" s="9">
        <f>A14/B3</f>
        <v>183.33333333333334</v>
      </c>
      <c r="C5" s="8" t="s">
        <v>31</v>
      </c>
      <c r="D5" s="8" t="s">
        <v>22</v>
      </c>
    </row>
    <row r="6" spans="1:4" x14ac:dyDescent="0.2">
      <c r="A6" s="5" t="s">
        <v>0</v>
      </c>
      <c r="B6" s="3" t="s">
        <v>10</v>
      </c>
      <c r="C6" s="9">
        <f>A23/A25</f>
        <v>156.66666666666666</v>
      </c>
      <c r="D6" s="9">
        <f>B13/D4</f>
        <v>27.549042721211517</v>
      </c>
    </row>
    <row r="7" spans="1:4" x14ac:dyDescent="0.2">
      <c r="A7" s="6">
        <f>A5+1</f>
        <v>26</v>
      </c>
      <c r="B7" s="3">
        <f>A18*A5*A5/4</f>
        <v>490.87385212340519</v>
      </c>
      <c r="C7" s="8" t="s">
        <v>20</v>
      </c>
      <c r="D7" s="8" t="s">
        <v>14</v>
      </c>
    </row>
    <row r="8" spans="1:4" x14ac:dyDescent="0.2">
      <c r="A8" s="5" t="s">
        <v>3</v>
      </c>
      <c r="B8" s="10" t="s">
        <v>8</v>
      </c>
      <c r="C8" s="9">
        <f>2.3*C6</f>
        <v>360.33333333333326</v>
      </c>
      <c r="D8" s="9" t="s">
        <v>23</v>
      </c>
    </row>
    <row r="9" spans="1:4" x14ac:dyDescent="0.2">
      <c r="A9" s="6">
        <v>300</v>
      </c>
      <c r="B9" s="9">
        <f>B5*B7</f>
        <v>89993.539555957628</v>
      </c>
      <c r="C9" s="8" t="s">
        <v>14</v>
      </c>
      <c r="D9" s="1"/>
    </row>
    <row r="10" spans="1:4" x14ac:dyDescent="0.2">
      <c r="A10" s="5" t="s">
        <v>4</v>
      </c>
      <c r="B10" s="8" t="s">
        <v>12</v>
      </c>
      <c r="C10" s="9" t="s">
        <v>17</v>
      </c>
      <c r="D10" s="1"/>
    </row>
    <row r="11" spans="1:4" x14ac:dyDescent="0.2">
      <c r="A11" s="6">
        <v>12</v>
      </c>
      <c r="B11" s="9">
        <f>A20*B9</f>
        <v>16198.837120072372</v>
      </c>
      <c r="D11" s="1"/>
    </row>
    <row r="12" spans="1:4" x14ac:dyDescent="0.2">
      <c r="A12" s="5" t="s">
        <v>28</v>
      </c>
      <c r="B12" s="8" t="s">
        <v>13</v>
      </c>
      <c r="D12" s="1"/>
    </row>
    <row r="13" spans="1:4" x14ac:dyDescent="0.2">
      <c r="A13" s="7" t="s">
        <v>5</v>
      </c>
      <c r="B13" s="9">
        <f>A3*B11</f>
        <v>64795.348480289489</v>
      </c>
      <c r="C13" s="1"/>
      <c r="D13" s="1"/>
    </row>
    <row r="14" spans="1:4" x14ac:dyDescent="0.2">
      <c r="A14" s="6">
        <v>275</v>
      </c>
      <c r="B14" s="8" t="s">
        <v>14</v>
      </c>
      <c r="C14" s="1"/>
      <c r="D14" s="1"/>
    </row>
    <row r="15" spans="1:4" x14ac:dyDescent="0.2">
      <c r="A15" s="5" t="s">
        <v>6</v>
      </c>
      <c r="B15" s="9" t="s">
        <v>15</v>
      </c>
      <c r="C15" s="1"/>
      <c r="D15" s="1"/>
    </row>
    <row r="16" spans="1:4" x14ac:dyDescent="0.2">
      <c r="A16" s="6">
        <v>0</v>
      </c>
      <c r="B16" s="1"/>
      <c r="C16" s="1"/>
      <c r="D16" s="1"/>
    </row>
    <row r="17" spans="1:4" x14ac:dyDescent="0.2">
      <c r="A17" s="5" t="s">
        <v>7</v>
      </c>
      <c r="B17" s="2" t="s">
        <v>27</v>
      </c>
      <c r="C17" s="1"/>
      <c r="D17" s="1"/>
    </row>
    <row r="18" spans="1:4" x14ac:dyDescent="0.2">
      <c r="A18" s="6">
        <f>PI()</f>
        <v>3.1415926535897931</v>
      </c>
      <c r="B18" s="4" t="s">
        <v>25</v>
      </c>
      <c r="C18" s="12"/>
      <c r="D18" s="1"/>
    </row>
    <row r="19" spans="1:4" x14ac:dyDescent="0.2">
      <c r="A19" s="5" t="s">
        <v>11</v>
      </c>
      <c r="B19" s="3" t="s">
        <v>26</v>
      </c>
      <c r="C19" s="1"/>
      <c r="D19" s="1"/>
    </row>
    <row r="20" spans="1:4" x14ac:dyDescent="0.2">
      <c r="A20" s="6">
        <v>0.18</v>
      </c>
      <c r="B20" s="1"/>
      <c r="C20" s="1"/>
      <c r="D20" s="1"/>
    </row>
    <row r="21" spans="1:4" x14ac:dyDescent="0.2">
      <c r="A21" s="5" t="s">
        <v>29</v>
      </c>
    </row>
    <row r="22" spans="1:4" x14ac:dyDescent="0.2">
      <c r="A22" s="7" t="s">
        <v>5</v>
      </c>
    </row>
    <row r="23" spans="1:4" x14ac:dyDescent="0.2">
      <c r="A23" s="6">
        <v>235</v>
      </c>
    </row>
    <row r="24" spans="1:4" x14ac:dyDescent="0.2">
      <c r="A24" s="5" t="s">
        <v>32</v>
      </c>
    </row>
    <row r="25" spans="1:4" x14ac:dyDescent="0.2">
      <c r="A25" s="6">
        <v>1.5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2024-10-17T08:57:46Z</dcterms:modified>
</cp:coreProperties>
</file>